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tantini_fabio\Desktop\"/>
    </mc:Choice>
  </mc:AlternateContent>
  <bookViews>
    <workbookView xWindow="0" yWindow="0" windowWidth="19200" windowHeight="10995"/>
  </bookViews>
  <sheets>
    <sheet name="Foglio1" sheetId="1" r:id="rId1"/>
    <sheet name="Foglio2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I6" i="1"/>
  <c r="I7" i="1"/>
  <c r="I8" i="1"/>
  <c r="I4" i="1"/>
  <c r="J5" i="1" l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4" i="1"/>
  <c r="K4" i="1" s="1"/>
</calcChain>
</file>

<file path=xl/sharedStrings.xml><?xml version="1.0" encoding="utf-8"?>
<sst xmlns="http://schemas.openxmlformats.org/spreadsheetml/2006/main" count="56" uniqueCount="56">
  <si>
    <t>Piazza Europa n. 16 Sede centro civico n. 16</t>
  </si>
  <si>
    <t>Largo Volontari del Sangue n. 9 Sede centro civico 2° Quartiere</t>
  </si>
  <si>
    <t>Via Confalonieri n. 9 Scuola media inferiore Olivieri</t>
  </si>
  <si>
    <t>Strada della Pieve n. 1 Candelara Ex scuola materna Candelara</t>
  </si>
  <si>
    <t>Via Concordia s.n.</t>
  </si>
  <si>
    <t>Via Lago di Misurina n. 7  Villa Ceccolini</t>
  </si>
  <si>
    <t>Via Basento sn</t>
  </si>
  <si>
    <t>Piazza Dante Alighieri n. 1</t>
  </si>
  <si>
    <t>Strada di Vincolungo</t>
  </si>
  <si>
    <t>Via Petrarca n. 18</t>
  </si>
  <si>
    <t>Via Lancisi n. 1</t>
  </si>
  <si>
    <t>Via della Rinascita/via F.lli del Prete n. 23  (ex cinema Borgo S. Maria)</t>
  </si>
  <si>
    <t>Via Case Bruciate</t>
  </si>
  <si>
    <t>QUARTIERE</t>
  </si>
  <si>
    <t>2° Quartiere "Pantano-S. Veneranda"</t>
  </si>
  <si>
    <t>3° Quartiere "Colline e Castelli"</t>
  </si>
  <si>
    <t>4° Quartiere "Villa Fastiggi"</t>
  </si>
  <si>
    <t>5° Quartiere "Cattabrighe-S. Maria Fabrecce-Tombaccia"</t>
  </si>
  <si>
    <t>6° Quartiere "S. Bartolo"</t>
  </si>
  <si>
    <t>7° Quartiere "Montegranaro-Muraglia"</t>
  </si>
  <si>
    <t>8° Quartiere "Pozzo Alto-Borgo S. Maria-Case Bruciate-Villa Ceccolini-Ginestreto"</t>
  </si>
  <si>
    <t>9° Quartiere "Porto-Soria"</t>
  </si>
  <si>
    <t>Sala conferenze mq. 90</t>
  </si>
  <si>
    <t>Salone 107 mq</t>
  </si>
  <si>
    <t>Sala grande 150 mq</t>
  </si>
  <si>
    <t>Sala grande 100mq;</t>
  </si>
  <si>
    <t xml:space="preserve">Sala a dx 40 mq;                              Sala piccola a sx 40 mq;               Sala piccolissima a sx 15 mq.             </t>
  </si>
  <si>
    <t>Sala piccola 50 mq;                               Sala lettura 50mq</t>
  </si>
  <si>
    <t xml:space="preserve">Sala grande 220 mq; </t>
  </si>
  <si>
    <t>N. 5 aule 55 mq.</t>
  </si>
  <si>
    <t>Sala 270 mq.</t>
  </si>
  <si>
    <t>Sala Symposium mq 130;</t>
  </si>
  <si>
    <t>Sala mezzana mq 40;                     sala consiglio mq 30</t>
  </si>
  <si>
    <t xml:space="preserve">Sala musica:10mq                          sala consiglio:25mq </t>
  </si>
  <si>
    <t>DESCRIZIONE IMMOBILE</t>
  </si>
  <si>
    <t>DIMENSIONI</t>
  </si>
  <si>
    <t>Salone pt: 150mq circa</t>
  </si>
  <si>
    <t>Salone grande: 150 mq circa</t>
  </si>
  <si>
    <t>Salone da 250 mq circa</t>
  </si>
  <si>
    <t>palestra: 70 mq circa                       sala musica:40 mq circa</t>
  </si>
  <si>
    <t>sala A:65 mq circa                          sala B:65 mq circa</t>
  </si>
  <si>
    <t>COSTO ORARIO per corsi (*)</t>
  </si>
  <si>
    <t>costo giornaliero per riunioni-assemblee-dibattiti (*)</t>
  </si>
  <si>
    <t>costo giornaliero per attività ricreative (*)</t>
  </si>
  <si>
    <t xml:space="preserve">Sala 1 : 30mq circa;                                       Sala 2 : 50mq;                                    </t>
  </si>
  <si>
    <t>note</t>
  </si>
  <si>
    <t>(**) PER IL RISCALDAMENTO SI APPLICA LO SCONTO DEL 30% SE UTILIZZATO PER PIU' DI DUE MESI</t>
  </si>
  <si>
    <t>TARIFFARIO PER USO SALE A FAVORE DEI CITTADINI E LORO FORMAZIONI SOCIALI NO-PROFIT</t>
  </si>
  <si>
    <t>ALLEGATO UNICO</t>
  </si>
  <si>
    <t>TUTTI GLI IMPORTI SONO SENZA IVA (FISSATA AL 22%), OVE PREVISTA</t>
  </si>
  <si>
    <t>costo orario riscaldamento   (*)(**)</t>
  </si>
  <si>
    <t>costo orario riscaldamento  -30%  (*)(**)</t>
  </si>
  <si>
    <t>maggiorazione 20 euro e deposito cauzionale 150 euro per uso cabina proiezione</t>
  </si>
  <si>
    <t>costo giornaliero riscaldamento   (*)(**)</t>
  </si>
  <si>
    <t>costo giornaliero riscaldamento  -30%  (*)(**)</t>
  </si>
  <si>
    <t>(*) Sono applicate le TARIFFE agevolate al 25% per progetti e iniziative di cui al punto 6 della Delibera di Giunta n. 69 del 29/05/2017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</si>
</sst>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topLeftCell="B4" workbookViewId="0">
      <selection activeCell="G6" sqref="G6"/>
    </sheetView>
  </sheetViews>
  <sheetFormatPr defaultRowHeight="15" x14ac:dyDescent="0.25"/>
  <cols>
    <col min="1" max="1" width="25.5703125" style="4" customWidth="1"/>
    <col min="2" max="2" width="19.7109375" style="9" customWidth="1"/>
    <col min="3" max="3" width="25.85546875" style="3" customWidth="1"/>
    <col min="4" max="4" width="26.140625" style="7" customWidth="1"/>
    <col min="5" max="5" width="14.28515625" style="3" customWidth="1"/>
    <col min="6" max="6" width="15" style="3" customWidth="1"/>
    <col min="7" max="8" width="14.42578125" style="3" customWidth="1"/>
    <col min="9" max="9" width="12.7109375" style="4" customWidth="1"/>
    <col min="10" max="10" width="14.42578125" style="3" customWidth="1"/>
    <col min="11" max="11" width="12.7109375" style="23" customWidth="1"/>
    <col min="12" max="12" width="21.85546875" style="4" customWidth="1"/>
    <col min="13" max="16384" width="9.140625" style="4"/>
  </cols>
  <sheetData>
    <row r="1" spans="2:12" x14ac:dyDescent="0.25">
      <c r="L1" s="4" t="s">
        <v>48</v>
      </c>
    </row>
    <row r="2" spans="2:12" ht="45" customHeight="1" x14ac:dyDescent="0.25">
      <c r="B2" s="26" t="s">
        <v>47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12" customFormat="1" ht="51" x14ac:dyDescent="0.25">
      <c r="B3" s="11" t="s">
        <v>13</v>
      </c>
      <c r="C3" s="11" t="s">
        <v>34</v>
      </c>
      <c r="D3" s="10" t="s">
        <v>35</v>
      </c>
      <c r="E3" s="11" t="s">
        <v>41</v>
      </c>
      <c r="F3" s="11" t="s">
        <v>42</v>
      </c>
      <c r="G3" s="11" t="s">
        <v>43</v>
      </c>
      <c r="H3" s="11" t="s">
        <v>50</v>
      </c>
      <c r="I3" s="11" t="s">
        <v>51</v>
      </c>
      <c r="J3" s="11" t="s">
        <v>53</v>
      </c>
      <c r="K3" s="24" t="s">
        <v>54</v>
      </c>
      <c r="L3" s="19" t="s">
        <v>45</v>
      </c>
    </row>
    <row r="4" spans="2:12" ht="32.25" customHeight="1" x14ac:dyDescent="0.25">
      <c r="B4" s="32" t="s">
        <v>14</v>
      </c>
      <c r="C4" s="30" t="s">
        <v>1</v>
      </c>
      <c r="D4" s="5" t="s">
        <v>24</v>
      </c>
      <c r="E4" s="15">
        <v>2.66</v>
      </c>
      <c r="F4" s="1">
        <v>36.96</v>
      </c>
      <c r="G4" s="1">
        <v>51.49</v>
      </c>
      <c r="H4" s="16">
        <v>6.46</v>
      </c>
      <c r="I4" s="25">
        <f>SUM(H4/1.3)</f>
        <v>4.9692307692307693</v>
      </c>
      <c r="J4" s="16">
        <f>H4*8</f>
        <v>51.68</v>
      </c>
      <c r="K4" s="25">
        <f>SUM(J4/1.3)</f>
        <v>39.753846153846155</v>
      </c>
      <c r="L4" s="20"/>
    </row>
    <row r="5" spans="2:12" ht="31.5" customHeight="1" x14ac:dyDescent="0.25">
      <c r="B5" s="33"/>
      <c r="C5" s="31"/>
      <c r="D5" s="5" t="s">
        <v>27</v>
      </c>
      <c r="E5" s="15">
        <v>1.1200000000000001</v>
      </c>
      <c r="F5" s="1">
        <v>14.94</v>
      </c>
      <c r="G5" s="1">
        <v>14.94</v>
      </c>
      <c r="H5" s="16">
        <v>6.46</v>
      </c>
      <c r="I5" s="25">
        <f t="shared" ref="I5:I21" si="0">SUM(H5/1.3)</f>
        <v>4.9692307692307693</v>
      </c>
      <c r="J5" s="16">
        <f t="shared" ref="J5:J21" si="1">H5*8</f>
        <v>51.68</v>
      </c>
      <c r="K5" s="25">
        <f t="shared" ref="K5:K21" si="2">SUM(J5/1.3)</f>
        <v>39.753846153846155</v>
      </c>
      <c r="L5" s="20"/>
    </row>
    <row r="6" spans="2:12" ht="33.75" customHeight="1" x14ac:dyDescent="0.25">
      <c r="B6" s="33"/>
      <c r="C6" s="30" t="s">
        <v>2</v>
      </c>
      <c r="D6" s="5" t="s">
        <v>25</v>
      </c>
      <c r="E6" s="15">
        <v>2.66</v>
      </c>
      <c r="F6" s="1">
        <v>36.96</v>
      </c>
      <c r="G6" s="1">
        <v>51.49</v>
      </c>
      <c r="H6" s="16">
        <v>6.46</v>
      </c>
      <c r="I6" s="25">
        <f t="shared" si="0"/>
        <v>4.9692307692307693</v>
      </c>
      <c r="J6" s="16">
        <f t="shared" si="1"/>
        <v>51.68</v>
      </c>
      <c r="K6" s="25">
        <f t="shared" si="2"/>
        <v>39.753846153846155</v>
      </c>
      <c r="L6" s="20"/>
    </row>
    <row r="7" spans="2:12" ht="38.25" x14ac:dyDescent="0.25">
      <c r="B7" s="34"/>
      <c r="C7" s="31"/>
      <c r="D7" s="5" t="s">
        <v>26</v>
      </c>
      <c r="E7" s="15">
        <v>1.1200000000000001</v>
      </c>
      <c r="F7" s="1">
        <v>14.94</v>
      </c>
      <c r="G7" s="1">
        <v>14.94</v>
      </c>
      <c r="H7" s="16">
        <v>6.46</v>
      </c>
      <c r="I7" s="25">
        <f t="shared" si="0"/>
        <v>4.9692307692307693</v>
      </c>
      <c r="J7" s="16">
        <f t="shared" si="1"/>
        <v>51.68</v>
      </c>
      <c r="K7" s="25">
        <f t="shared" si="2"/>
        <v>39.753846153846155</v>
      </c>
      <c r="L7" s="20"/>
    </row>
    <row r="8" spans="2:12" ht="33" customHeight="1" x14ac:dyDescent="0.25">
      <c r="B8" s="32" t="s">
        <v>15</v>
      </c>
      <c r="C8" s="30" t="s">
        <v>3</v>
      </c>
      <c r="D8" s="5" t="s">
        <v>28</v>
      </c>
      <c r="E8" s="1">
        <v>1.72</v>
      </c>
      <c r="F8" s="1">
        <v>22.31</v>
      </c>
      <c r="G8" s="1">
        <v>36.96</v>
      </c>
      <c r="H8" s="16">
        <v>9.17</v>
      </c>
      <c r="I8" s="25">
        <f t="shared" si="0"/>
        <v>7.0538461538461537</v>
      </c>
      <c r="J8" s="16">
        <f t="shared" si="1"/>
        <v>73.36</v>
      </c>
      <c r="K8" s="25">
        <f t="shared" si="2"/>
        <v>56.430769230769229</v>
      </c>
      <c r="L8" s="20"/>
    </row>
    <row r="9" spans="2:12" ht="32.25" customHeight="1" x14ac:dyDescent="0.25">
      <c r="B9" s="34"/>
      <c r="C9" s="31"/>
      <c r="D9" s="5" t="s">
        <v>29</v>
      </c>
      <c r="E9" s="1">
        <v>1.1200000000000001</v>
      </c>
      <c r="F9" s="1">
        <v>14.94</v>
      </c>
      <c r="G9" s="1">
        <v>14.94</v>
      </c>
      <c r="H9" s="16">
        <v>9.17</v>
      </c>
      <c r="I9" s="25">
        <f t="shared" si="0"/>
        <v>7.0538461538461537</v>
      </c>
      <c r="J9" s="16">
        <f t="shared" si="1"/>
        <v>73.36</v>
      </c>
      <c r="K9" s="25">
        <f t="shared" si="2"/>
        <v>56.430769230769229</v>
      </c>
      <c r="L9" s="20"/>
    </row>
    <row r="10" spans="2:12" ht="40.5" customHeight="1" x14ac:dyDescent="0.25">
      <c r="B10" s="8" t="s">
        <v>16</v>
      </c>
      <c r="C10" s="2" t="s">
        <v>4</v>
      </c>
      <c r="D10" s="5" t="s">
        <v>22</v>
      </c>
      <c r="E10" s="1">
        <v>2.66</v>
      </c>
      <c r="F10" s="1">
        <v>36.96</v>
      </c>
      <c r="G10" s="1">
        <v>51.49</v>
      </c>
      <c r="H10" s="21">
        <v>7.46</v>
      </c>
      <c r="I10" s="25">
        <f t="shared" si="0"/>
        <v>5.7384615384615385</v>
      </c>
      <c r="J10" s="16">
        <f t="shared" si="1"/>
        <v>59.68</v>
      </c>
      <c r="K10" s="25">
        <f t="shared" si="2"/>
        <v>45.907692307692308</v>
      </c>
      <c r="L10" s="20"/>
    </row>
    <row r="11" spans="2:12" ht="43.5" customHeight="1" x14ac:dyDescent="0.25">
      <c r="B11" s="8" t="s">
        <v>17</v>
      </c>
      <c r="C11" s="2" t="s">
        <v>6</v>
      </c>
      <c r="D11" s="5" t="s">
        <v>30</v>
      </c>
      <c r="E11" s="1">
        <v>2.66</v>
      </c>
      <c r="F11" s="1">
        <v>36.96</v>
      </c>
      <c r="G11" s="1">
        <v>51.49</v>
      </c>
      <c r="H11" s="16">
        <v>7.08</v>
      </c>
      <c r="I11" s="25">
        <f t="shared" si="0"/>
        <v>5.4461538461538463</v>
      </c>
      <c r="J11" s="16">
        <f t="shared" si="1"/>
        <v>56.64</v>
      </c>
      <c r="K11" s="25">
        <f t="shared" si="2"/>
        <v>43.569230769230771</v>
      </c>
      <c r="L11" s="22" t="s">
        <v>52</v>
      </c>
    </row>
    <row r="12" spans="2:12" ht="43.5" customHeight="1" x14ac:dyDescent="0.25">
      <c r="B12" s="32" t="s">
        <v>18</v>
      </c>
      <c r="C12" s="14" t="s">
        <v>7</v>
      </c>
      <c r="D12" s="5" t="s">
        <v>36</v>
      </c>
      <c r="E12" s="1">
        <v>1.72</v>
      </c>
      <c r="F12" s="1">
        <v>22.31</v>
      </c>
      <c r="G12" s="1">
        <v>36.96</v>
      </c>
      <c r="H12" s="16">
        <v>4.88</v>
      </c>
      <c r="I12" s="25">
        <f t="shared" si="0"/>
        <v>3.7538461538461538</v>
      </c>
      <c r="J12" s="16">
        <f t="shared" si="1"/>
        <v>39.04</v>
      </c>
      <c r="K12" s="25">
        <f t="shared" si="2"/>
        <v>30.030769230769231</v>
      </c>
      <c r="L12" s="20"/>
    </row>
    <row r="13" spans="2:12" ht="41.25" customHeight="1" x14ac:dyDescent="0.25">
      <c r="B13" s="33"/>
      <c r="C13" s="30" t="s">
        <v>8</v>
      </c>
      <c r="D13" s="5" t="s">
        <v>44</v>
      </c>
      <c r="E13" s="18">
        <v>1.1200000000000001</v>
      </c>
      <c r="F13" s="18">
        <v>14.94</v>
      </c>
      <c r="G13" s="18">
        <v>14.94</v>
      </c>
      <c r="H13" s="16">
        <v>7.29</v>
      </c>
      <c r="I13" s="25">
        <f t="shared" si="0"/>
        <v>5.6076923076923073</v>
      </c>
      <c r="J13" s="16">
        <f t="shared" si="1"/>
        <v>58.32</v>
      </c>
      <c r="K13" s="25">
        <f t="shared" si="2"/>
        <v>44.861538461538458</v>
      </c>
      <c r="L13" s="20"/>
    </row>
    <row r="14" spans="2:12" ht="39.75" customHeight="1" x14ac:dyDescent="0.25">
      <c r="B14" s="34"/>
      <c r="C14" s="31"/>
      <c r="D14" s="5" t="s">
        <v>37</v>
      </c>
      <c r="E14" s="1">
        <v>1.72</v>
      </c>
      <c r="F14" s="1">
        <v>22.31</v>
      </c>
      <c r="G14" s="1">
        <v>36.96</v>
      </c>
      <c r="H14" s="16">
        <v>7.29</v>
      </c>
      <c r="I14" s="25">
        <f t="shared" si="0"/>
        <v>5.6076923076923073</v>
      </c>
      <c r="J14" s="16">
        <f t="shared" si="1"/>
        <v>58.32</v>
      </c>
      <c r="K14" s="25">
        <f t="shared" si="2"/>
        <v>44.861538461538458</v>
      </c>
      <c r="L14" s="20"/>
    </row>
    <row r="15" spans="2:12" ht="38.25" customHeight="1" x14ac:dyDescent="0.25">
      <c r="B15" s="32" t="s">
        <v>19</v>
      </c>
      <c r="C15" s="30" t="s">
        <v>9</v>
      </c>
      <c r="D15" s="5" t="s">
        <v>31</v>
      </c>
      <c r="E15" s="1">
        <v>2.66</v>
      </c>
      <c r="F15" s="1">
        <v>36.96</v>
      </c>
      <c r="G15" s="1">
        <v>51.49</v>
      </c>
      <c r="H15" s="16">
        <v>2.17</v>
      </c>
      <c r="I15" s="25">
        <f t="shared" si="0"/>
        <v>1.6692307692307691</v>
      </c>
      <c r="J15" s="16">
        <f t="shared" si="1"/>
        <v>17.36</v>
      </c>
      <c r="K15" s="25">
        <f t="shared" si="2"/>
        <v>13.353846153846153</v>
      </c>
      <c r="L15" s="20"/>
    </row>
    <row r="16" spans="2:12" ht="33" customHeight="1" x14ac:dyDescent="0.25">
      <c r="B16" s="34"/>
      <c r="C16" s="31"/>
      <c r="D16" s="5" t="s">
        <v>32</v>
      </c>
      <c r="E16" s="1">
        <v>1.72</v>
      </c>
      <c r="F16" s="1">
        <v>22.31</v>
      </c>
      <c r="G16" s="1">
        <v>36.96</v>
      </c>
      <c r="H16" s="16">
        <v>2.17</v>
      </c>
      <c r="I16" s="25">
        <f t="shared" si="0"/>
        <v>1.6692307692307691</v>
      </c>
      <c r="J16" s="16">
        <f t="shared" si="1"/>
        <v>17.36</v>
      </c>
      <c r="K16" s="25">
        <f t="shared" si="2"/>
        <v>13.353846153846153</v>
      </c>
      <c r="L16" s="20"/>
    </row>
    <row r="17" spans="2:12" ht="45.75" customHeight="1" x14ac:dyDescent="0.25">
      <c r="B17" s="32" t="s">
        <v>20</v>
      </c>
      <c r="C17" s="2" t="s">
        <v>10</v>
      </c>
      <c r="D17" s="5" t="s">
        <v>33</v>
      </c>
      <c r="E17" s="1">
        <v>1.72</v>
      </c>
      <c r="F17" s="1">
        <v>22.31</v>
      </c>
      <c r="G17" s="1">
        <v>36.96</v>
      </c>
      <c r="H17" s="17">
        <v>6.71</v>
      </c>
      <c r="I17" s="25">
        <f t="shared" si="0"/>
        <v>5.161538461538461</v>
      </c>
      <c r="J17" s="16">
        <f t="shared" si="1"/>
        <v>53.68</v>
      </c>
      <c r="K17" s="25">
        <f t="shared" si="2"/>
        <v>41.292307692307688</v>
      </c>
      <c r="L17" s="20"/>
    </row>
    <row r="18" spans="2:12" ht="38.25" x14ac:dyDescent="0.25">
      <c r="B18" s="33"/>
      <c r="C18" s="2" t="s">
        <v>11</v>
      </c>
      <c r="D18" s="5" t="s">
        <v>38</v>
      </c>
      <c r="E18" s="1">
        <v>2.66</v>
      </c>
      <c r="F18" s="1">
        <v>36.96</v>
      </c>
      <c r="G18" s="1">
        <v>51.49</v>
      </c>
      <c r="H18" s="16">
        <v>3.33</v>
      </c>
      <c r="I18" s="25">
        <f t="shared" si="0"/>
        <v>2.5615384615384613</v>
      </c>
      <c r="J18" s="16">
        <f t="shared" si="1"/>
        <v>26.64</v>
      </c>
      <c r="K18" s="25">
        <f t="shared" si="2"/>
        <v>20.492307692307691</v>
      </c>
      <c r="L18" s="20"/>
    </row>
    <row r="19" spans="2:12" ht="40.5" customHeight="1" x14ac:dyDescent="0.25">
      <c r="B19" s="33"/>
      <c r="C19" s="2" t="s">
        <v>12</v>
      </c>
      <c r="D19" s="5" t="s">
        <v>39</v>
      </c>
      <c r="E19" s="1">
        <v>1.72</v>
      </c>
      <c r="F19" s="1">
        <v>22.31</v>
      </c>
      <c r="G19" s="1">
        <v>36.96</v>
      </c>
      <c r="H19" s="16">
        <v>7.33</v>
      </c>
      <c r="I19" s="25">
        <f t="shared" si="0"/>
        <v>5.638461538461538</v>
      </c>
      <c r="J19" s="16">
        <f t="shared" si="1"/>
        <v>58.64</v>
      </c>
      <c r="K19" s="25">
        <f t="shared" si="2"/>
        <v>45.107692307692304</v>
      </c>
      <c r="L19" s="20"/>
    </row>
    <row r="20" spans="2:12" ht="39" customHeight="1" x14ac:dyDescent="0.25">
      <c r="B20" s="34"/>
      <c r="C20" s="2" t="s">
        <v>5</v>
      </c>
      <c r="D20" s="5" t="s">
        <v>40</v>
      </c>
      <c r="E20" s="1">
        <v>1.72</v>
      </c>
      <c r="F20" s="1">
        <v>22.31</v>
      </c>
      <c r="G20" s="1">
        <v>36.96</v>
      </c>
      <c r="H20" s="16">
        <v>2.58</v>
      </c>
      <c r="I20" s="25">
        <f t="shared" si="0"/>
        <v>1.9846153846153847</v>
      </c>
      <c r="J20" s="16">
        <f t="shared" si="1"/>
        <v>20.64</v>
      </c>
      <c r="K20" s="25">
        <f t="shared" si="2"/>
        <v>15.876923076923077</v>
      </c>
      <c r="L20" s="20"/>
    </row>
    <row r="21" spans="2:12" ht="46.5" customHeight="1" x14ac:dyDescent="0.25">
      <c r="B21" s="8" t="s">
        <v>21</v>
      </c>
      <c r="C21" s="2" t="s">
        <v>0</v>
      </c>
      <c r="D21" s="5" t="s">
        <v>23</v>
      </c>
      <c r="E21" s="1">
        <v>2.66</v>
      </c>
      <c r="F21" s="1">
        <v>36.96</v>
      </c>
      <c r="G21" s="1">
        <v>51.49</v>
      </c>
      <c r="H21" s="16">
        <v>7.25</v>
      </c>
      <c r="I21" s="25">
        <f t="shared" si="0"/>
        <v>5.5769230769230766</v>
      </c>
      <c r="J21" s="16">
        <f t="shared" si="1"/>
        <v>58</v>
      </c>
      <c r="K21" s="25">
        <f t="shared" si="2"/>
        <v>44.615384615384613</v>
      </c>
      <c r="L21" s="20"/>
    </row>
    <row r="22" spans="2:12" x14ac:dyDescent="0.25">
      <c r="D22" s="6"/>
    </row>
    <row r="23" spans="2:12" ht="15" customHeight="1" x14ac:dyDescent="0.25">
      <c r="B23" s="28" t="s">
        <v>49</v>
      </c>
      <c r="C23" s="28"/>
      <c r="D23" s="28"/>
      <c r="E23" s="13"/>
    </row>
    <row r="24" spans="2:12" x14ac:dyDescent="0.25">
      <c r="B24" s="28" t="s">
        <v>55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2:12" ht="15" customHeight="1" x14ac:dyDescent="0.25">
      <c r="B25" s="29" t="s">
        <v>46</v>
      </c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14">
    <mergeCell ref="B2:L2"/>
    <mergeCell ref="B23:D23"/>
    <mergeCell ref="B25:K25"/>
    <mergeCell ref="B24:K24"/>
    <mergeCell ref="C4:C5"/>
    <mergeCell ref="B17:B20"/>
    <mergeCell ref="B8:B9"/>
    <mergeCell ref="B12:B14"/>
    <mergeCell ref="B15:B16"/>
    <mergeCell ref="C15:C16"/>
    <mergeCell ref="B4:B7"/>
    <mergeCell ref="C13:C14"/>
    <mergeCell ref="C6:C7"/>
    <mergeCell ref="C8:C9"/>
  </mergeCells>
  <pageMargins left="0.25" right="0.25" top="0.75" bottom="0.75" header="0.3" footer="0.3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MASSARINI MILENA</dc:creator>
  <cp:lastModifiedBy>COSTANTINI_FABIO</cp:lastModifiedBy>
  <cp:lastPrinted>2017-03-03T10:10:28Z</cp:lastPrinted>
  <dcterms:created xsi:type="dcterms:W3CDTF">2016-07-20T11:27:06Z</dcterms:created>
  <dcterms:modified xsi:type="dcterms:W3CDTF">2017-07-25T10:24:36Z</dcterms:modified>
</cp:coreProperties>
</file>